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4. Waste Statistics Team\3. Publications &amp; Communications\1. Nat Waste Statistics Webpages\2. Household\EPA_Household_2024Ref2022\"/>
    </mc:Choice>
  </mc:AlternateContent>
  <xr:revisionPtr revIDLastSave="0" documentId="13_ncr:1_{6E3E3FF0-B6A0-4366-939E-D3F7C33BFED3}" xr6:coauthVersionLast="47" xr6:coauthVersionMax="47" xr10:uidLastSave="{00000000-0000-0000-0000-000000000000}"/>
  <bookViews>
    <workbookView xWindow="3780" yWindow="3375" windowWidth="21600" windowHeight="11295" xr2:uid="{7B860704-889E-4D03-AF13-D9A65F4BB646}"/>
  </bookViews>
  <sheets>
    <sheet name="EPA_Household_2024_Ref2022_Tab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E3" i="1"/>
  <c r="E4" i="1"/>
  <c r="E5" i="1"/>
  <c r="E6" i="1"/>
  <c r="E7" i="1"/>
  <c r="E8" i="1"/>
  <c r="E9" i="1"/>
  <c r="G3" i="1"/>
  <c r="G4" i="1"/>
  <c r="G5" i="1"/>
  <c r="G6" i="1"/>
  <c r="G7" i="1"/>
  <c r="G8" i="1"/>
  <c r="G9" i="1"/>
  <c r="G2" i="1"/>
  <c r="E2" i="1"/>
  <c r="C2" i="1"/>
  <c r="H3" i="1"/>
  <c r="H4" i="1"/>
  <c r="H5" i="1"/>
  <c r="H6" i="1"/>
  <c r="H7" i="1"/>
  <c r="H8" i="1"/>
  <c r="H9" i="1"/>
  <c r="H2" i="1"/>
</calcChain>
</file>

<file path=xl/sharedStrings.xml><?xml version="1.0" encoding="utf-8"?>
<sst xmlns="http://schemas.openxmlformats.org/spreadsheetml/2006/main" count="8" uniqueCount="8">
  <si>
    <t>Year</t>
  </si>
  <si>
    <t>General Waste collected - black bin (t)</t>
  </si>
  <si>
    <t>Organic waste collected - brown bin (t)</t>
  </si>
  <si>
    <t>Mixed dry recyclables collected - green or blue bin (t)</t>
  </si>
  <si>
    <t>Organic waste collected - brown bin (% of household kerbside collected)</t>
  </si>
  <si>
    <t>Mixed dry recyclables collected - green or blue bin (% of household kerbside collected)</t>
  </si>
  <si>
    <t>General Waste collected - black bin (% of household kerbside collected)</t>
  </si>
  <si>
    <t>Total household waste collected at kerbside (t)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</si>
</sst>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 applyAlignment="1">
      <alignment wrapText="1"/>
    </xf>
    <xf numFmtId="1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9D70D-5E55-4D9A-8A32-49789E2C91B4}">
  <dimension ref="A1:H9"/>
  <sheetViews>
    <sheetView tabSelected="1" topLeftCell="F1" workbookViewId="0">
      <selection activeCell="I1" sqref="I1:I1048576"/>
    </sheetView>
  </sheetViews>
  <sheetFormatPr defaultRowHeight="15" x14ac:dyDescent="0.25"/>
  <cols>
    <col min="1" max="1" width="5" bestFit="1" customWidth="1"/>
    <col min="2" max="2" width="22" customWidth="1"/>
    <col min="3" max="3" width="27.42578125" customWidth="1"/>
    <col min="4" max="5" width="28.42578125" customWidth="1"/>
    <col min="6" max="7" width="26" customWidth="1"/>
    <col min="8" max="8" width="18.42578125" customWidth="1"/>
    <col min="9" max="9" width="19.85546875" customWidth="1"/>
  </cols>
  <sheetData>
    <row r="1" spans="1:8" ht="60" x14ac:dyDescent="0.25">
      <c r="A1" s="1" t="s">
        <v>0</v>
      </c>
      <c r="B1" s="1" t="s">
        <v>2</v>
      </c>
      <c r="C1" s="1" t="s">
        <v>4</v>
      </c>
      <c r="D1" s="1" t="s">
        <v>3</v>
      </c>
      <c r="E1" s="1" t="s">
        <v>5</v>
      </c>
      <c r="F1" s="1" t="s">
        <v>1</v>
      </c>
      <c r="G1" s="1" t="s">
        <v>6</v>
      </c>
      <c r="H1" s="1" t="s">
        <v>7</v>
      </c>
    </row>
    <row r="2" spans="1:8" x14ac:dyDescent="0.25">
      <c r="A2">
        <v>2015</v>
      </c>
      <c r="B2" s="2">
        <v>102003.25399999999</v>
      </c>
      <c r="C2" s="3">
        <f>B2/H2</f>
        <v>9.6487265928910826E-2</v>
      </c>
      <c r="D2" s="2">
        <v>254253.87</v>
      </c>
      <c r="E2" s="3">
        <f>D2/H2</f>
        <v>0.24050468790088525</v>
      </c>
      <c r="F2" s="2">
        <v>700910.91800000006</v>
      </c>
      <c r="G2" s="3">
        <f>F2/H2</f>
        <v>0.66300804617020381</v>
      </c>
      <c r="H2" s="2">
        <f>F2+D2+B2</f>
        <v>1057168.0420000001</v>
      </c>
    </row>
    <row r="3" spans="1:8" x14ac:dyDescent="0.25">
      <c r="A3">
        <v>2016</v>
      </c>
      <c r="B3" s="2">
        <v>112463.89000000003</v>
      </c>
      <c r="C3" s="3">
        <f t="shared" ref="C3:C9" si="0">B3/H3</f>
        <v>0.10743396600414354</v>
      </c>
      <c r="D3" s="2">
        <v>253328.36000000002</v>
      </c>
      <c r="E3" s="3">
        <f t="shared" ref="E3:E9" si="1">D3/H3</f>
        <v>0.24199830199831635</v>
      </c>
      <c r="F3" s="2">
        <v>681026.5</v>
      </c>
      <c r="G3" s="3">
        <f t="shared" ref="G3:G9" si="2">F3/H3</f>
        <v>0.65056773199754014</v>
      </c>
      <c r="H3" s="2">
        <f t="shared" ref="H3:H9" si="3">F3+D3+B3</f>
        <v>1046818.75</v>
      </c>
    </row>
    <row r="4" spans="1:8" x14ac:dyDescent="0.25">
      <c r="A4">
        <v>2017</v>
      </c>
      <c r="B4" s="2">
        <v>129081.18</v>
      </c>
      <c r="C4" s="3">
        <f t="shared" si="0"/>
        <v>0.12365993464802721</v>
      </c>
      <c r="D4" s="2">
        <v>253657.86000000004</v>
      </c>
      <c r="E4" s="3">
        <f t="shared" si="1"/>
        <v>0.24300455256574541</v>
      </c>
      <c r="F4" s="2">
        <v>661100.91</v>
      </c>
      <c r="G4" s="3">
        <f t="shared" si="2"/>
        <v>0.63333551278622746</v>
      </c>
      <c r="H4" s="2">
        <f t="shared" si="3"/>
        <v>1043839.95</v>
      </c>
    </row>
    <row r="5" spans="1:8" x14ac:dyDescent="0.25">
      <c r="A5">
        <v>2018</v>
      </c>
      <c r="B5" s="2">
        <v>137031.87</v>
      </c>
      <c r="C5" s="3">
        <f t="shared" si="0"/>
        <v>0.12902911889380003</v>
      </c>
      <c r="D5" s="2">
        <v>249227.16999999998</v>
      </c>
      <c r="E5" s="3">
        <f t="shared" si="1"/>
        <v>0.23467213976934936</v>
      </c>
      <c r="F5" s="2">
        <v>675763.79</v>
      </c>
      <c r="G5" s="3">
        <f t="shared" si="2"/>
        <v>0.63629874133685049</v>
      </c>
      <c r="H5" s="2">
        <f t="shared" si="3"/>
        <v>1062022.83</v>
      </c>
    </row>
    <row r="6" spans="1:8" x14ac:dyDescent="0.25">
      <c r="A6">
        <v>2019</v>
      </c>
      <c r="B6" s="2">
        <v>159384.72999999998</v>
      </c>
      <c r="C6" s="3">
        <f t="shared" si="0"/>
        <v>0.15358576463908444</v>
      </c>
      <c r="D6" s="2">
        <v>243547.83</v>
      </c>
      <c r="E6" s="3">
        <f t="shared" si="1"/>
        <v>0.23468672122316706</v>
      </c>
      <c r="F6" s="2">
        <v>634824.62</v>
      </c>
      <c r="G6" s="3">
        <f t="shared" si="2"/>
        <v>0.61172751413774851</v>
      </c>
      <c r="H6" s="2">
        <f t="shared" si="3"/>
        <v>1037757.1799999999</v>
      </c>
    </row>
    <row r="7" spans="1:8" x14ac:dyDescent="0.25">
      <c r="A7">
        <v>2020</v>
      </c>
      <c r="B7" s="2">
        <v>199822.71999999997</v>
      </c>
      <c r="C7" s="3">
        <f t="shared" si="0"/>
        <v>0.16787259639739657</v>
      </c>
      <c r="D7" s="2">
        <v>267590.42</v>
      </c>
      <c r="E7" s="3">
        <f t="shared" si="1"/>
        <v>0.22480475982145495</v>
      </c>
      <c r="F7" s="2">
        <v>722910.5</v>
      </c>
      <c r="G7" s="3">
        <f t="shared" si="2"/>
        <v>0.60732264378114853</v>
      </c>
      <c r="H7" s="2">
        <f t="shared" si="3"/>
        <v>1190323.6399999999</v>
      </c>
    </row>
    <row r="8" spans="1:8" x14ac:dyDescent="0.25">
      <c r="A8">
        <v>2021</v>
      </c>
      <c r="B8" s="2">
        <v>208718.84</v>
      </c>
      <c r="C8" s="3">
        <f t="shared" si="0"/>
        <v>0.1779938131797015</v>
      </c>
      <c r="D8" s="2">
        <v>263938.58</v>
      </c>
      <c r="E8" s="3">
        <f t="shared" si="1"/>
        <v>0.22508478055663642</v>
      </c>
      <c r="F8" s="2">
        <v>699961.09000000008</v>
      </c>
      <c r="G8" s="3">
        <f t="shared" si="2"/>
        <v>0.59692140626366197</v>
      </c>
      <c r="H8" s="2">
        <f t="shared" si="3"/>
        <v>1172618.5100000002</v>
      </c>
    </row>
    <row r="9" spans="1:8" x14ac:dyDescent="0.25">
      <c r="A9">
        <v>2022</v>
      </c>
      <c r="B9" s="2">
        <v>197518</v>
      </c>
      <c r="C9" s="3">
        <f t="shared" si="0"/>
        <v>0.16947090428297604</v>
      </c>
      <c r="D9" s="2">
        <v>256517</v>
      </c>
      <c r="E9" s="3">
        <f t="shared" si="1"/>
        <v>0.22009218377037112</v>
      </c>
      <c r="F9" s="2">
        <v>711463</v>
      </c>
      <c r="G9" s="3">
        <f t="shared" si="2"/>
        <v>0.61043691194665284</v>
      </c>
      <c r="H9" s="2">
        <f t="shared" si="3"/>
        <v>1165498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EPA_Household_2024_Ref2022_Tabl</vt:lpstr>
    </vt:vector>
  </TitlesOfParts>
  <Company>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 Van De Kerckhove</dc:creator>
  <cp:lastModifiedBy>Samantha Van De Kerckhove</cp:lastModifiedBy>
  <dcterms:created xsi:type="dcterms:W3CDTF">2024-09-10T13:59:01Z</dcterms:created>
  <dcterms:modified xsi:type="dcterms:W3CDTF">2024-09-19T11:56:43Z</dcterms:modified>
</cp:coreProperties>
</file>